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RD Vzdrževanje medicinske opreme\"/>
    </mc:Choice>
  </mc:AlternateContent>
  <xr:revisionPtr revIDLastSave="0" documentId="13_ncr:1_{99302552-4D2F-4601-BBB7-3E3BCA55A86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klop 7 - podsklop 1" sheetId="1" r:id="rId1"/>
    <sheet name="Sklop 7 - podsklop 2" sheetId="2" r:id="rId2"/>
    <sheet name="Sklop 7 - Rekapitulacija" sheetId="3" r:id="rId3"/>
  </sheets>
  <definedNames>
    <definedName name="_xlnm._FilterDatabase" localSheetId="0" hidden="1">'Sklop 7 - podsklop 1'!$A$17:$N$32</definedName>
    <definedName name="_xlnm.Print_Titles" localSheetId="0">'Sklop 7 - podsklop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0" i="3" l="1"/>
  <c r="H26" i="2"/>
  <c r="I19" i="3" l="1"/>
  <c r="H22" i="2" l="1"/>
  <c r="I22" i="2" s="1"/>
  <c r="H21" i="2"/>
  <c r="I21" i="2" s="1"/>
  <c r="H20" i="2"/>
  <c r="I20" i="2" s="1"/>
  <c r="H19" i="2"/>
  <c r="I19" i="2" s="1"/>
  <c r="H18" i="2"/>
  <c r="I18" i="2" s="1"/>
  <c r="H17" i="2"/>
  <c r="I17" i="2" l="1"/>
  <c r="H27" i="2" s="1"/>
  <c r="H28" i="2" s="1"/>
  <c r="L18" i="1" l="1"/>
  <c r="L21" i="1"/>
  <c r="M21" i="1" s="1"/>
  <c r="M20" i="1" l="1"/>
  <c r="L22" i="1" l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19" i="1"/>
  <c r="L37" i="1" s="1"/>
  <c r="I18" i="3" s="1"/>
  <c r="M18" i="1"/>
  <c r="M19" i="1" l="1"/>
  <c r="L38" i="1" l="1"/>
  <c r="L39" i="1" s="1"/>
</calcChain>
</file>

<file path=xl/sharedStrings.xml><?xml version="1.0" encoding="utf-8"?>
<sst xmlns="http://schemas.openxmlformats.org/spreadsheetml/2006/main" count="138" uniqueCount="91">
  <si>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</si>
  <si>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</si>
  <si>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</si>
  <si>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</si>
  <si>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</si>
  <si>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</si>
  <si>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</si>
  <si>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</si>
  <si>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</si>
  <si>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</si>
  <si>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</si>
  <si>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</si>
  <si>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</si>
  <si>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</si>
  <si>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</si>
  <si>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</si>
  <si>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</si>
  <si>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</si>
  <si>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</si>
  <si>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</si>
  <si>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</si>
  <si>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</si>
  <si>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</si>
  <si>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</si>
  <si>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</si>
  <si>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</si>
  <si>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</si>
  <si>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</si>
  <si>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</si>
  <si>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</si>
  <si>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</si>
  <si>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</si>
  <si>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</si>
  <si>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</si>
  <si>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</si>
  <si>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</si>
  <si>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>OPIS</t>
  </si>
  <si>
    <t>Vrednost v EUR brez DDV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</si>
  <si>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</si>
  <si>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</si>
  <si>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</si>
  <si>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</si>
  <si>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</si>
  <si>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</si>
  <si>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 xml:space="preserve">Za plačilo v EUR z DDV: </t>
  </si>
  <si>
    <t>PREDRAČUN ZA SKLOP 7 - PODSKLOP 1</t>
  </si>
  <si>
    <t>ZA VZDRŽEVANJE MEDICINSKE OPREME PROIZVAJALCA KANMED</t>
  </si>
  <si>
    <t>BW-50-200</t>
  </si>
  <si>
    <t>BabyNest - gnezdo za uporabo na enem bolniku</t>
  </si>
  <si>
    <t>BW-50-025</t>
  </si>
  <si>
    <t>BW Kanmed BabyNest gnezdo, 64 x 32 cm, večkratno</t>
  </si>
  <si>
    <t>BW-50-003</t>
  </si>
  <si>
    <t>BW3 Kanmed vodna blazina 4,5l</t>
  </si>
  <si>
    <t>BB-106</t>
  </si>
  <si>
    <t>BW3 Set za montažo zadaj - infuzijsko stojalo</t>
  </si>
  <si>
    <t>BW3-100</t>
  </si>
  <si>
    <t>BabyWarmer Tester</t>
  </si>
  <si>
    <t>BW3-003</t>
  </si>
  <si>
    <t>BW-3 Kanmed grelna podloga - rumena</t>
  </si>
  <si>
    <t>BW-50-002</t>
  </si>
  <si>
    <t>BW50 Kanmed Grelna podloga za starejši model BW50</t>
  </si>
  <si>
    <t>BW3-020</t>
  </si>
  <si>
    <t>BW-3 Kanmed kontrolna enota</t>
  </si>
  <si>
    <t>BW3020-2</t>
  </si>
  <si>
    <t>Kanmed Babywarmer BW 3 Komplet</t>
  </si>
  <si>
    <t>BW3-001</t>
  </si>
  <si>
    <t>BabyWarmer BW3 - toplo vodno gnezdo Kanmed</t>
  </si>
  <si>
    <t>BB100</t>
  </si>
  <si>
    <t>Kanmed BabyBed BB100 posteljica za novorojence</t>
  </si>
  <si>
    <t>BB102</t>
  </si>
  <si>
    <t>Kanmed BabyBed BB102 s kovinski DIN vodili</t>
  </si>
  <si>
    <t>KANMED</t>
  </si>
  <si>
    <t>PREDRAČUN ZA SKLOP 7 - PODSKLOP 2</t>
  </si>
  <si>
    <t>ZA REDNI LETNI PREGLED APARATOV PROIZVAJALCA KANMED</t>
  </si>
  <si>
    <t>POSTELJICA TOPLA ZA DVOJČKE</t>
  </si>
  <si>
    <t>7751901/18668256</t>
  </si>
  <si>
    <t>APARAT ZA OGREVANJE BLAZIN</t>
  </si>
  <si>
    <t>00311-06</t>
  </si>
  <si>
    <t>00364-07</t>
  </si>
  <si>
    <t>00256-04</t>
  </si>
  <si>
    <t>ENOTA GRELNA</t>
  </si>
  <si>
    <t>00238-05</t>
  </si>
  <si>
    <t>GRELEC ZA BLAZINO</t>
  </si>
  <si>
    <t>0473-09</t>
  </si>
  <si>
    <t>REKAPITULACIJA ZA SKLOP 7</t>
  </si>
  <si>
    <t>VZDRŽEVANJE MEDICINSKE OPREME PROIZVAJALCA KANMED</t>
  </si>
  <si>
    <t>Obrazec predračuna: Sklop 1 - podsklop 1</t>
  </si>
  <si>
    <t>Obrazec predračuna: Sklop 1 - podsklop 2</t>
  </si>
  <si>
    <t xml:space="preserve">Končna vrednost ponudbe v EUR brez DDV: 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</si>
  <si>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</si>
  <si>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OBR-8, so okvirne in jih izračunal na osnovi servisnih storitev v letu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</si>
</sst>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111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7" fillId="0" borderId="7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164" fontId="0" fillId="0" borderId="0" xfId="0" applyNumberFormat="1"/>
    <xf numFmtId="9" fontId="0" fillId="0" borderId="0" xfId="2" applyFont="1"/>
    <xf numFmtId="0" fontId="3" fillId="3" borderId="5" xfId="0" applyNumberFormat="1" applyFont="1" applyFill="1" applyBorder="1" applyAlignment="1" applyProtection="1">
      <alignment horizontal="center" vertical="center"/>
    </xf>
    <xf numFmtId="0" fontId="3" fillId="5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0" borderId="4" xfId="0" applyFont="1" applyBorder="1" applyAlignment="1"/>
    <xf numFmtId="164" fontId="7" fillId="0" borderId="0" xfId="0" applyNumberFormat="1" applyFont="1"/>
    <xf numFmtId="164" fontId="0" fillId="0" borderId="7" xfId="0" applyNumberFormat="1" applyBorder="1"/>
    <xf numFmtId="9" fontId="0" fillId="0" borderId="7" xfId="2" applyFont="1" applyBorder="1"/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9" fontId="7" fillId="0" borderId="0" xfId="2" applyFont="1" applyAlignment="1">
      <alignment wrapText="1"/>
    </xf>
    <xf numFmtId="164" fontId="7" fillId="0" borderId="9" xfId="0" applyNumberFormat="1" applyFont="1" applyBorder="1" applyAlignment="1">
      <alignment wrapText="1"/>
    </xf>
    <xf numFmtId="1" fontId="7" fillId="0" borderId="0" xfId="2" applyNumberFormat="1" applyFont="1"/>
    <xf numFmtId="164" fontId="7" fillId="0" borderId="9" xfId="0" applyNumberFormat="1" applyFont="1" applyBorder="1"/>
    <xf numFmtId="9" fontId="7" fillId="0" borderId="0" xfId="2" applyFont="1"/>
    <xf numFmtId="4" fontId="7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12" fillId="2" borderId="1" xfId="0" applyFont="1" applyFill="1" applyBorder="1"/>
    <xf numFmtId="0" fontId="7" fillId="0" borderId="1" xfId="0" applyFont="1" applyBorder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10" fillId="5" borderId="0" xfId="3" applyFont="1" applyFill="1" applyAlignment="1">
      <alignment horizontal="center" vertic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4" fontId="7" fillId="0" borderId="2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4" fontId="8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center" wrapText="1"/>
    </xf>
  </cellXfs>
  <cellStyles count="4">
    <cellStyle name="Navadno" xfId="0" builtinId="0"/>
    <cellStyle name="Navadno 2" xfId="3" xr:uid="{AC6A74BC-F325-43A9-A9D7-F063EF43212C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3CF5A9-A841-47D1-90EA-4731C09CAFED}" name="Tabela5" displayName="Tabela5" ref="A16:I22" totalsRowShown="0" headerRowDxfId="10" dataDxfId="9">
  <autoFilter ref="A16:I22" xr:uid="{7DE5E370-9388-4116-9FBA-0BB856EBBB94}"/>
  <tableColumns count="9">
    <tableColumn id="1" xr3:uid="{448578A3-CFF3-4C38-A3D1-01465DCF16F1}" name="Št." dataDxfId="8"/>
    <tableColumn id="9" xr3:uid="{93375BC0-5B79-4D40-BDCB-5CD13BD940DE}" name="Proizvajalec" dataDxfId="7"/>
    <tableColumn id="2" xr3:uid="{AFF6EEFA-95EB-417B-85C2-6E2EBAF11E1A}" name="Naziv naprave" dataDxfId="6"/>
    <tableColumn id="3" xr3:uid="{34D503BE-8376-4160-9FDB-B753192D9294}" name="Serijska št." dataDxfId="5"/>
    <tableColumn id="4" xr3:uid="{CDC5077E-20A4-4610-8C09-8F8C7640C1EF}" name="Količina " dataDxfId="4"/>
    <tableColumn id="5" xr3:uid="{77198E47-FE26-4E7A-AC56-DA9D3F22D026}" name="Cena na EM brez DDV" dataDxfId="3"/>
    <tableColumn id="6" xr3:uid="{616AC0F4-FEAC-42C0-8884-6FD981E28EA0}" name="DDV (%)" dataDxfId="2" dataCellStyle="Odstotek"/>
    <tableColumn id="7" xr3:uid="{BC4E7FFC-6DD5-4B26-A1BF-E94971DFBAD7}" name="Vrednost brez DDV" dataDxfId="1">
      <calculatedColumnFormula>Tabela5[[#This Row],[Količina ]]*Tabela5[[#This Row],[Cena na EM brez DDV]]</calculatedColumnFormula>
    </tableColumn>
    <tableColumn id="8" xr3:uid="{2222C619-6160-4928-968D-8D6B63BBC438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48"/>
  <sheetViews>
    <sheetView tabSelected="1" zoomScaleNormal="100" workbookViewId="0">
      <selection activeCell="K52" sqref="K52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1" customFormat="1" x14ac:dyDescent="0.2">
      <c r="B3" s="32" t="s">
        <v>7</v>
      </c>
      <c r="C3" s="32"/>
      <c r="D3" s="32"/>
      <c r="E3" s="32"/>
      <c r="I3" s="33"/>
    </row>
    <row r="4" spans="1:12" s="31" customFormat="1" ht="20.25" customHeight="1" x14ac:dyDescent="0.2">
      <c r="B4" s="44"/>
      <c r="C4" s="45"/>
      <c r="D4" s="44"/>
      <c r="E4" s="34"/>
      <c r="F4" s="34"/>
      <c r="I4" s="33"/>
    </row>
    <row r="5" spans="1:12" s="31" customFormat="1" ht="20.25" customHeight="1" x14ac:dyDescent="0.2">
      <c r="B5" s="44"/>
      <c r="C5" s="45"/>
      <c r="D5" s="44"/>
      <c r="E5" s="35"/>
      <c r="F5" s="35"/>
      <c r="I5" s="33"/>
    </row>
    <row r="6" spans="1:12" s="31" customFormat="1" ht="20.25" customHeight="1" x14ac:dyDescent="0.2">
      <c r="B6" s="44"/>
      <c r="C6" s="45"/>
      <c r="D6" s="44"/>
      <c r="E6" s="34"/>
      <c r="F6" s="34"/>
      <c r="I6" s="33"/>
    </row>
    <row r="7" spans="1:12" s="31" customFormat="1" x14ac:dyDescent="0.2">
      <c r="C7" s="32"/>
      <c r="I7" s="33"/>
    </row>
    <row r="8" spans="1:12" s="31" customFormat="1" ht="20.25" customHeight="1" x14ac:dyDescent="0.2">
      <c r="B8" s="32" t="s">
        <v>8</v>
      </c>
      <c r="C8" s="32"/>
      <c r="D8" s="44"/>
      <c r="E8" s="44"/>
      <c r="F8" s="34"/>
      <c r="I8" s="33"/>
    </row>
    <row r="9" spans="1:12" s="31" customFormat="1" ht="20.25" customHeight="1" x14ac:dyDescent="0.2">
      <c r="B9" s="32" t="s">
        <v>9</v>
      </c>
      <c r="C9" s="45"/>
      <c r="D9" s="44"/>
      <c r="E9" s="36"/>
      <c r="I9" s="33"/>
    </row>
    <row r="13" spans="1:12" ht="18" x14ac:dyDescent="0.2">
      <c r="A13" s="90" t="s">
        <v>45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2" ht="61.5" customHeight="1" x14ac:dyDescent="0.2">
      <c r="A14" s="91" t="s">
        <v>46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</row>
    <row r="17" spans="1:13" ht="38.25" x14ac:dyDescent="0.2">
      <c r="A17" s="4" t="s">
        <v>0</v>
      </c>
      <c r="B17" s="5" t="s">
        <v>34</v>
      </c>
      <c r="C17" s="37" t="s">
        <v>1</v>
      </c>
      <c r="D17" s="39"/>
      <c r="E17" s="39"/>
      <c r="F17" s="39"/>
      <c r="G17" s="4" t="s">
        <v>35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92" t="s">
        <v>11</v>
      </c>
      <c r="D18" s="93"/>
      <c r="E18" s="93"/>
      <c r="F18" s="93"/>
      <c r="G18" s="40"/>
      <c r="H18" s="10" t="s">
        <v>12</v>
      </c>
      <c r="I18" s="60">
        <v>10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94" t="s">
        <v>27</v>
      </c>
      <c r="D19" s="95"/>
      <c r="E19" s="95"/>
      <c r="F19" s="95"/>
      <c r="G19" s="41"/>
      <c r="H19" s="14" t="s">
        <v>13</v>
      </c>
      <c r="I19" s="59">
        <v>5</v>
      </c>
      <c r="J19" s="15"/>
      <c r="K19" s="15"/>
      <c r="L19" s="15">
        <f>I19*J19</f>
        <v>0</v>
      </c>
      <c r="M19" s="1">
        <f t="shared" ref="M19:M20" si="0">K19*L19/100</f>
        <v>0</v>
      </c>
    </row>
    <row r="20" spans="1:13" ht="25.5" customHeight="1" x14ac:dyDescent="0.2">
      <c r="A20" s="16"/>
      <c r="B20" s="17"/>
      <c r="C20" s="38" t="s">
        <v>33</v>
      </c>
      <c r="D20" s="42"/>
      <c r="E20" s="42"/>
      <c r="F20" s="42"/>
      <c r="G20" s="42"/>
      <c r="H20" s="42"/>
      <c r="I20" s="42"/>
      <c r="J20" s="42"/>
      <c r="K20" s="42"/>
      <c r="L20" s="43"/>
      <c r="M20" s="1">
        <f t="shared" si="0"/>
        <v>0</v>
      </c>
    </row>
    <row r="21" spans="1:13" x14ac:dyDescent="0.2">
      <c r="A21" s="18" t="s">
        <v>15</v>
      </c>
      <c r="B21" s="61" t="s">
        <v>47</v>
      </c>
      <c r="C21" s="62" t="s">
        <v>48</v>
      </c>
      <c r="D21" s="63"/>
      <c r="E21" s="63"/>
      <c r="F21" s="63"/>
      <c r="G21" s="63" t="s">
        <v>71</v>
      </c>
      <c r="H21" s="19" t="s">
        <v>28</v>
      </c>
      <c r="I21" s="19">
        <v>1</v>
      </c>
      <c r="J21" s="11">
        <v>0</v>
      </c>
      <c r="K21" s="29">
        <v>22</v>
      </c>
      <c r="L21" s="11">
        <f t="shared" ref="L21:L32" si="1">I21*J21</f>
        <v>0</v>
      </c>
      <c r="M21" s="1">
        <f t="shared" ref="M21:M32" si="2">K21*L21/100</f>
        <v>0</v>
      </c>
    </row>
    <row r="22" spans="1:13" x14ac:dyDescent="0.2">
      <c r="A22" s="20" t="s">
        <v>16</v>
      </c>
      <c r="B22" s="64" t="s">
        <v>49</v>
      </c>
      <c r="C22" s="65" t="s">
        <v>50</v>
      </c>
      <c r="D22" s="66"/>
      <c r="E22" s="66"/>
      <c r="F22" s="66"/>
      <c r="G22" s="66" t="s">
        <v>71</v>
      </c>
      <c r="H22" s="21" t="s">
        <v>28</v>
      </c>
      <c r="I22" s="21">
        <v>1</v>
      </c>
      <c r="J22" s="22">
        <v>0</v>
      </c>
      <c r="K22" s="30">
        <v>22</v>
      </c>
      <c r="L22" s="22">
        <f t="shared" si="1"/>
        <v>0</v>
      </c>
      <c r="M22" s="1">
        <f t="shared" si="2"/>
        <v>0</v>
      </c>
    </row>
    <row r="23" spans="1:13" ht="15" customHeight="1" x14ac:dyDescent="0.2">
      <c r="A23" s="18" t="s">
        <v>17</v>
      </c>
      <c r="B23" s="61" t="s">
        <v>51</v>
      </c>
      <c r="C23" s="86" t="s">
        <v>52</v>
      </c>
      <c r="D23" s="87"/>
      <c r="E23" s="87"/>
      <c r="F23" s="87"/>
      <c r="G23" s="63" t="s">
        <v>71</v>
      </c>
      <c r="H23" s="19" t="s">
        <v>28</v>
      </c>
      <c r="I23" s="19">
        <v>1</v>
      </c>
      <c r="J23" s="11">
        <v>0</v>
      </c>
      <c r="K23" s="29">
        <v>22</v>
      </c>
      <c r="L23" s="11">
        <f t="shared" si="1"/>
        <v>0</v>
      </c>
      <c r="M23" s="1">
        <f t="shared" si="2"/>
        <v>0</v>
      </c>
    </row>
    <row r="24" spans="1:13" x14ac:dyDescent="0.2">
      <c r="A24" s="20" t="s">
        <v>18</v>
      </c>
      <c r="B24" s="64" t="s">
        <v>53</v>
      </c>
      <c r="C24" s="65" t="s">
        <v>54</v>
      </c>
      <c r="D24" s="66"/>
      <c r="E24" s="66"/>
      <c r="F24" s="66"/>
      <c r="G24" s="66" t="s">
        <v>71</v>
      </c>
      <c r="H24" s="21" t="s">
        <v>28</v>
      </c>
      <c r="I24" s="21">
        <v>1</v>
      </c>
      <c r="J24" s="22">
        <v>0</v>
      </c>
      <c r="K24" s="30">
        <v>22</v>
      </c>
      <c r="L24" s="22">
        <f t="shared" si="1"/>
        <v>0</v>
      </c>
      <c r="M24" s="1">
        <f t="shared" si="2"/>
        <v>0</v>
      </c>
    </row>
    <row r="25" spans="1:13" ht="15" customHeight="1" x14ac:dyDescent="0.2">
      <c r="A25" s="18" t="s">
        <v>19</v>
      </c>
      <c r="B25" s="61" t="s">
        <v>55</v>
      </c>
      <c r="C25" s="86" t="s">
        <v>56</v>
      </c>
      <c r="D25" s="87"/>
      <c r="E25" s="87"/>
      <c r="F25" s="87"/>
      <c r="G25" s="63" t="s">
        <v>71</v>
      </c>
      <c r="H25" s="19" t="s">
        <v>28</v>
      </c>
      <c r="I25" s="19">
        <v>1</v>
      </c>
      <c r="J25" s="11">
        <v>0</v>
      </c>
      <c r="K25" s="29">
        <v>22</v>
      </c>
      <c r="L25" s="11">
        <f t="shared" si="1"/>
        <v>0</v>
      </c>
      <c r="M25" s="1">
        <f t="shared" si="2"/>
        <v>0</v>
      </c>
    </row>
    <row r="26" spans="1:13" ht="15" customHeight="1" x14ac:dyDescent="0.2">
      <c r="A26" s="20" t="s">
        <v>20</v>
      </c>
      <c r="B26" s="64" t="s">
        <v>57</v>
      </c>
      <c r="C26" s="84" t="s">
        <v>58</v>
      </c>
      <c r="D26" s="85"/>
      <c r="E26" s="85"/>
      <c r="F26" s="85"/>
      <c r="G26" s="66" t="s">
        <v>71</v>
      </c>
      <c r="H26" s="21" t="s">
        <v>28</v>
      </c>
      <c r="I26" s="21">
        <v>1</v>
      </c>
      <c r="J26" s="22">
        <v>0</v>
      </c>
      <c r="K26" s="30">
        <v>22</v>
      </c>
      <c r="L26" s="22">
        <f t="shared" si="1"/>
        <v>0</v>
      </c>
      <c r="M26" s="1">
        <f t="shared" si="2"/>
        <v>0</v>
      </c>
    </row>
    <row r="27" spans="1:13" x14ac:dyDescent="0.2">
      <c r="A27" s="18" t="s">
        <v>21</v>
      </c>
      <c r="B27" s="61" t="s">
        <v>59</v>
      </c>
      <c r="C27" s="62" t="s">
        <v>60</v>
      </c>
      <c r="D27" s="67"/>
      <c r="E27" s="67"/>
      <c r="F27" s="67"/>
      <c r="G27" s="63" t="s">
        <v>71</v>
      </c>
      <c r="H27" s="19" t="s">
        <v>28</v>
      </c>
      <c r="I27" s="19">
        <v>1</v>
      </c>
      <c r="J27" s="11">
        <v>0</v>
      </c>
      <c r="K27" s="29">
        <v>22</v>
      </c>
      <c r="L27" s="11">
        <f t="shared" si="1"/>
        <v>0</v>
      </c>
      <c r="M27" s="1">
        <f t="shared" si="2"/>
        <v>0</v>
      </c>
    </row>
    <row r="28" spans="1:13" ht="15" customHeight="1" x14ac:dyDescent="0.2">
      <c r="A28" s="20" t="s">
        <v>22</v>
      </c>
      <c r="B28" s="64" t="s">
        <v>61</v>
      </c>
      <c r="C28" s="84" t="s">
        <v>62</v>
      </c>
      <c r="D28" s="85"/>
      <c r="E28" s="85"/>
      <c r="F28" s="85"/>
      <c r="G28" s="66" t="s">
        <v>71</v>
      </c>
      <c r="H28" s="21" t="s">
        <v>28</v>
      </c>
      <c r="I28" s="21">
        <v>1</v>
      </c>
      <c r="J28" s="22">
        <v>0</v>
      </c>
      <c r="K28" s="30">
        <v>22</v>
      </c>
      <c r="L28" s="22">
        <f t="shared" si="1"/>
        <v>0</v>
      </c>
      <c r="M28" s="1">
        <f t="shared" si="2"/>
        <v>0</v>
      </c>
    </row>
    <row r="29" spans="1:13" x14ac:dyDescent="0.2">
      <c r="A29" s="18" t="s">
        <v>23</v>
      </c>
      <c r="B29" s="61" t="s">
        <v>63</v>
      </c>
      <c r="C29" s="88" t="s">
        <v>64</v>
      </c>
      <c r="D29" s="89"/>
      <c r="E29" s="89"/>
      <c r="F29" s="89"/>
      <c r="G29" s="63" t="s">
        <v>71</v>
      </c>
      <c r="H29" s="19" t="s">
        <v>28</v>
      </c>
      <c r="I29" s="19">
        <v>1</v>
      </c>
      <c r="J29" s="11">
        <v>0</v>
      </c>
      <c r="K29" s="29">
        <v>22</v>
      </c>
      <c r="L29" s="11">
        <f t="shared" si="1"/>
        <v>0</v>
      </c>
      <c r="M29" s="1">
        <f t="shared" si="2"/>
        <v>0</v>
      </c>
    </row>
    <row r="30" spans="1:13" ht="15" customHeight="1" x14ac:dyDescent="0.2">
      <c r="A30" s="20" t="s">
        <v>24</v>
      </c>
      <c r="B30" s="64" t="s">
        <v>65</v>
      </c>
      <c r="C30" s="84" t="s">
        <v>66</v>
      </c>
      <c r="D30" s="85"/>
      <c r="E30" s="85"/>
      <c r="F30" s="85"/>
      <c r="G30" s="66" t="s">
        <v>71</v>
      </c>
      <c r="H30" s="21" t="s">
        <v>28</v>
      </c>
      <c r="I30" s="21">
        <v>1</v>
      </c>
      <c r="J30" s="22">
        <v>0</v>
      </c>
      <c r="K30" s="30">
        <v>22</v>
      </c>
      <c r="L30" s="22">
        <f t="shared" si="1"/>
        <v>0</v>
      </c>
      <c r="M30" s="1">
        <f t="shared" si="2"/>
        <v>0</v>
      </c>
    </row>
    <row r="31" spans="1:13" ht="15" customHeight="1" x14ac:dyDescent="0.2">
      <c r="A31" s="18" t="s">
        <v>25</v>
      </c>
      <c r="B31" s="61" t="s">
        <v>67</v>
      </c>
      <c r="C31" s="86" t="s">
        <v>68</v>
      </c>
      <c r="D31" s="87"/>
      <c r="E31" s="87"/>
      <c r="F31" s="87"/>
      <c r="G31" s="63" t="s">
        <v>71</v>
      </c>
      <c r="H31" s="19" t="s">
        <v>28</v>
      </c>
      <c r="I31" s="19">
        <v>1</v>
      </c>
      <c r="J31" s="11">
        <v>0</v>
      </c>
      <c r="K31" s="29">
        <v>22</v>
      </c>
      <c r="L31" s="11">
        <f t="shared" si="1"/>
        <v>0</v>
      </c>
      <c r="M31" s="1">
        <f t="shared" si="2"/>
        <v>0</v>
      </c>
    </row>
    <row r="32" spans="1:13" ht="15" customHeight="1" x14ac:dyDescent="0.2">
      <c r="A32" s="20" t="s">
        <v>26</v>
      </c>
      <c r="B32" s="64" t="s">
        <v>69</v>
      </c>
      <c r="C32" s="84" t="s">
        <v>70</v>
      </c>
      <c r="D32" s="85"/>
      <c r="E32" s="85"/>
      <c r="F32" s="85"/>
      <c r="G32" s="66" t="s">
        <v>71</v>
      </c>
      <c r="H32" s="21" t="s">
        <v>28</v>
      </c>
      <c r="I32" s="21">
        <v>1</v>
      </c>
      <c r="J32" s="22">
        <v>0</v>
      </c>
      <c r="K32" s="30">
        <v>22</v>
      </c>
      <c r="L32" s="22">
        <f t="shared" si="1"/>
        <v>0</v>
      </c>
      <c r="M32" s="1">
        <f t="shared" si="2"/>
        <v>0</v>
      </c>
    </row>
    <row r="37" spans="2:12" x14ac:dyDescent="0.2">
      <c r="I37" s="23" t="s">
        <v>29</v>
      </c>
      <c r="J37" s="24"/>
      <c r="K37" s="25"/>
      <c r="L37" s="26">
        <f>SUM(L18:L32)</f>
        <v>0</v>
      </c>
    </row>
    <row r="38" spans="2:12" x14ac:dyDescent="0.2">
      <c r="I38" s="23" t="s">
        <v>30</v>
      </c>
      <c r="J38" s="24"/>
      <c r="K38" s="25"/>
      <c r="L38" s="26">
        <f>SUM(M18:M32)</f>
        <v>0</v>
      </c>
    </row>
    <row r="39" spans="2:12" ht="13.5" thickBot="1" x14ac:dyDescent="0.25">
      <c r="I39" s="23" t="s">
        <v>31</v>
      </c>
      <c r="J39" s="24"/>
      <c r="K39" s="25"/>
      <c r="L39" s="27">
        <f>L37+L38</f>
        <v>0</v>
      </c>
    </row>
    <row r="40" spans="2:12" ht="13.5" thickTop="1" x14ac:dyDescent="0.2"/>
    <row r="41" spans="2:12" s="31" customFormat="1" x14ac:dyDescent="0.2">
      <c r="B41" s="82" t="s">
        <v>89</v>
      </c>
      <c r="C41" s="82"/>
      <c r="D41" s="82"/>
      <c r="E41" s="82"/>
      <c r="F41" s="82"/>
      <c r="G41" s="82"/>
      <c r="H41" s="82"/>
      <c r="I41" s="82"/>
      <c r="J41" s="82"/>
      <c r="K41" s="82"/>
    </row>
    <row r="42" spans="2:12" s="31" customFormat="1" ht="25.5" customHeight="1" x14ac:dyDescent="0.2">
      <c r="B42" s="83" t="s">
        <v>90</v>
      </c>
      <c r="C42" s="83"/>
      <c r="D42" s="83"/>
      <c r="E42" s="83"/>
      <c r="F42" s="83"/>
      <c r="G42" s="83"/>
      <c r="H42" s="83"/>
      <c r="I42" s="83"/>
      <c r="J42" s="83"/>
      <c r="K42" s="83"/>
    </row>
    <row r="46" spans="2:12" x14ac:dyDescent="0.2">
      <c r="J46" s="1" t="s">
        <v>32</v>
      </c>
    </row>
    <row r="48" spans="2:12" x14ac:dyDescent="0.2">
      <c r="J48" s="28"/>
      <c r="K48" s="28"/>
    </row>
  </sheetData>
  <sheetProtection selectLockedCells="1"/>
  <mergeCells count="14">
    <mergeCell ref="A13:L13"/>
    <mergeCell ref="A14:L14"/>
    <mergeCell ref="C18:F18"/>
    <mergeCell ref="C19:F19"/>
    <mergeCell ref="C23:F23"/>
    <mergeCell ref="B41:K41"/>
    <mergeCell ref="B42:K42"/>
    <mergeCell ref="C32:F32"/>
    <mergeCell ref="C26:F26"/>
    <mergeCell ref="C25:F25"/>
    <mergeCell ref="C28:F28"/>
    <mergeCell ref="C29:F29"/>
    <mergeCell ref="C31:F31"/>
    <mergeCell ref="C30:F30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&amp;R&amp;"Arial,Krepko"&amp;12OBR-8</oddHeader>
    <oddFooter xml:space="preserve">&amp;L&amp;"Arial,Poševno"&amp;10UKC Maribor&amp;C&amp;P/&amp;N&amp;R&amp;"Arial,Poševno"&amp;10Vzdrževanje medicinske opreme Kanmed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6"/>
  <sheetViews>
    <sheetView zoomScaleNormal="100" workbookViewId="0">
      <selection activeCell="H28" sqref="H28"/>
    </sheetView>
  </sheetViews>
  <sheetFormatPr defaultRowHeight="15" x14ac:dyDescent="0.25"/>
  <cols>
    <col min="2" max="2" width="24.5703125" customWidth="1"/>
    <col min="3" max="3" width="49.140625" customWidth="1"/>
    <col min="4" max="4" width="23.28515625" customWidth="1"/>
    <col min="5" max="5" width="10.5703125" customWidth="1"/>
    <col min="6" max="6" width="12.5703125" style="57" customWidth="1"/>
    <col min="7" max="7" width="10.42578125" style="58" customWidth="1"/>
    <col min="8" max="8" width="14.85546875" style="57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53" t="s">
        <v>7</v>
      </c>
      <c r="B3" s="53"/>
      <c r="C3" s="53"/>
      <c r="D3" s="53"/>
      <c r="E3" s="53"/>
      <c r="F3" s="54"/>
      <c r="G3" s="54"/>
      <c r="H3" s="54"/>
      <c r="I3" s="54"/>
      <c r="J3" s="54"/>
      <c r="K3" s="54"/>
    </row>
    <row r="4" spans="1:11" x14ac:dyDescent="0.25">
      <c r="A4" s="97"/>
      <c r="B4" s="97"/>
      <c r="C4" s="97"/>
      <c r="D4" s="97"/>
      <c r="E4" s="97"/>
      <c r="F4" s="54"/>
      <c r="G4" s="54"/>
      <c r="H4" s="54"/>
      <c r="I4" s="54"/>
      <c r="J4" s="54"/>
      <c r="K4" s="54"/>
    </row>
    <row r="5" spans="1:11" x14ac:dyDescent="0.25">
      <c r="A5" s="98"/>
      <c r="B5" s="98"/>
      <c r="C5" s="98"/>
      <c r="D5" s="98"/>
      <c r="E5" s="98"/>
      <c r="F5" s="54"/>
      <c r="G5" s="54"/>
      <c r="H5" s="54"/>
      <c r="I5" s="54"/>
      <c r="J5" s="54"/>
      <c r="K5" s="54"/>
    </row>
    <row r="6" spans="1:11" x14ac:dyDescent="0.25">
      <c r="A6" s="98"/>
      <c r="B6" s="98"/>
      <c r="C6" s="98"/>
      <c r="D6" s="98"/>
      <c r="E6" s="98"/>
      <c r="F6" s="54"/>
      <c r="G6" s="54"/>
      <c r="H6" s="54"/>
      <c r="I6" s="54"/>
      <c r="J6" s="54"/>
      <c r="K6" s="54"/>
    </row>
    <row r="7" spans="1:11" x14ac:dyDescent="0.25">
      <c r="A7" s="53"/>
      <c r="B7" s="53"/>
      <c r="C7" s="53"/>
      <c r="D7" s="53"/>
      <c r="E7" s="53"/>
      <c r="F7" s="54"/>
      <c r="G7" s="54"/>
      <c r="H7" s="54"/>
      <c r="I7" s="54"/>
      <c r="J7" s="54"/>
      <c r="K7" s="54"/>
    </row>
    <row r="8" spans="1:11" x14ac:dyDescent="0.25">
      <c r="A8" s="53" t="s">
        <v>8</v>
      </c>
      <c r="B8" s="53"/>
      <c r="C8" s="53"/>
      <c r="D8" s="97"/>
      <c r="E8" s="97"/>
      <c r="F8" s="54"/>
      <c r="G8" s="54"/>
      <c r="H8" s="54"/>
      <c r="I8" s="54"/>
      <c r="J8" s="54"/>
      <c r="K8" s="54"/>
    </row>
    <row r="9" spans="1:11" x14ac:dyDescent="0.25">
      <c r="A9" s="53" t="s">
        <v>38</v>
      </c>
      <c r="B9" s="53"/>
      <c r="C9" s="97"/>
      <c r="D9" s="97"/>
      <c r="E9" s="53"/>
      <c r="F9" s="54"/>
      <c r="G9" s="54"/>
      <c r="H9" s="54"/>
      <c r="I9" s="54"/>
      <c r="J9" s="54"/>
      <c r="K9" s="54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99" t="s">
        <v>72</v>
      </c>
      <c r="B12" s="99"/>
      <c r="C12" s="99"/>
      <c r="D12" s="99"/>
      <c r="E12" s="99"/>
      <c r="F12" s="99"/>
      <c r="G12" s="99"/>
      <c r="H12" s="99"/>
      <c r="I12" s="55"/>
      <c r="J12" s="55"/>
      <c r="K12" s="55"/>
    </row>
    <row r="13" spans="1:11" ht="18" x14ac:dyDescent="0.25">
      <c r="A13" s="96" t="s">
        <v>73</v>
      </c>
      <c r="B13" s="96"/>
      <c r="C13" s="96"/>
      <c r="D13" s="96"/>
      <c r="E13" s="96"/>
      <c r="F13" s="96"/>
      <c r="G13" s="96"/>
      <c r="H13" s="96"/>
      <c r="I13" s="56"/>
      <c r="J13" s="56"/>
      <c r="K13" s="56"/>
    </row>
    <row r="14" spans="1:11" x14ac:dyDescent="0.25">
      <c r="F14"/>
      <c r="G14"/>
      <c r="H14"/>
    </row>
    <row r="16" spans="1:11" s="71" customFormat="1" ht="25.5" x14ac:dyDescent="0.2">
      <c r="A16" s="71" t="s">
        <v>39</v>
      </c>
      <c r="B16" s="71" t="s">
        <v>35</v>
      </c>
      <c r="C16" s="71" t="s">
        <v>40</v>
      </c>
      <c r="D16" s="71" t="s">
        <v>41</v>
      </c>
      <c r="E16" s="71" t="s">
        <v>42</v>
      </c>
      <c r="F16" s="72" t="s">
        <v>4</v>
      </c>
      <c r="G16" s="73" t="s">
        <v>5</v>
      </c>
      <c r="H16" s="74" t="s">
        <v>6</v>
      </c>
      <c r="I16" s="71" t="s">
        <v>43</v>
      </c>
    </row>
    <row r="17" spans="1:11" s="31" customFormat="1" ht="12.75" x14ac:dyDescent="0.2">
      <c r="A17" s="31">
        <v>1</v>
      </c>
      <c r="B17" s="31" t="s">
        <v>71</v>
      </c>
      <c r="C17" s="31" t="s">
        <v>74</v>
      </c>
      <c r="D17" s="32" t="s">
        <v>75</v>
      </c>
      <c r="E17" s="31">
        <v>1</v>
      </c>
      <c r="F17" s="68"/>
      <c r="G17" s="75">
        <v>22</v>
      </c>
      <c r="H17" s="76">
        <f>Tabela5[[#This Row],[Količina ]]*Tabela5[[#This Row],[Cena na EM brez DDV]]</f>
        <v>0</v>
      </c>
      <c r="I17" s="68">
        <f>Tabela5[[#This Row],[DDV (%)]]*Tabela5[[#This Row],[Vrednost brez DDV]]/100</f>
        <v>0</v>
      </c>
    </row>
    <row r="18" spans="1:11" s="31" customFormat="1" ht="12.75" x14ac:dyDescent="0.2">
      <c r="A18" s="31">
        <v>2</v>
      </c>
      <c r="B18" s="31" t="s">
        <v>71</v>
      </c>
      <c r="C18" s="31" t="s">
        <v>76</v>
      </c>
      <c r="D18" s="32" t="s">
        <v>77</v>
      </c>
      <c r="E18" s="31">
        <v>1</v>
      </c>
      <c r="F18" s="68"/>
      <c r="G18" s="75">
        <v>22</v>
      </c>
      <c r="H18" s="76">
        <f>Tabela5[[#This Row],[Količina ]]*Tabela5[[#This Row],[Cena na EM brez DDV]]</f>
        <v>0</v>
      </c>
      <c r="I18" s="68">
        <f>Tabela5[[#This Row],[DDV (%)]]*Tabela5[[#This Row],[Vrednost brez DDV]]/100</f>
        <v>0</v>
      </c>
    </row>
    <row r="19" spans="1:11" s="31" customFormat="1" ht="12.75" x14ac:dyDescent="0.2">
      <c r="A19" s="31">
        <v>3</v>
      </c>
      <c r="B19" s="31" t="s">
        <v>71</v>
      </c>
      <c r="C19" s="31" t="s">
        <v>76</v>
      </c>
      <c r="D19" s="32" t="s">
        <v>78</v>
      </c>
      <c r="E19" s="31">
        <v>1</v>
      </c>
      <c r="F19" s="68"/>
      <c r="G19" s="75">
        <v>22</v>
      </c>
      <c r="H19" s="76">
        <f>Tabela5[[#This Row],[Količina ]]*Tabela5[[#This Row],[Cena na EM brez DDV]]</f>
        <v>0</v>
      </c>
      <c r="I19" s="68">
        <f>Tabela5[[#This Row],[DDV (%)]]*Tabela5[[#This Row],[Vrednost brez DDV]]/100</f>
        <v>0</v>
      </c>
    </row>
    <row r="20" spans="1:11" s="31" customFormat="1" ht="12.75" x14ac:dyDescent="0.2">
      <c r="A20" s="31">
        <v>4</v>
      </c>
      <c r="B20" s="31" t="s">
        <v>71</v>
      </c>
      <c r="C20" s="31" t="s">
        <v>76</v>
      </c>
      <c r="D20" s="32" t="s">
        <v>79</v>
      </c>
      <c r="E20" s="31">
        <v>1</v>
      </c>
      <c r="F20" s="68"/>
      <c r="G20" s="75">
        <v>22</v>
      </c>
      <c r="H20" s="76">
        <f>Tabela5[[#This Row],[Količina ]]*Tabela5[[#This Row],[Cena na EM brez DDV]]</f>
        <v>0</v>
      </c>
      <c r="I20" s="68">
        <f>Tabela5[[#This Row],[DDV (%)]]*Tabela5[[#This Row],[Vrednost brez DDV]]/100</f>
        <v>0</v>
      </c>
    </row>
    <row r="21" spans="1:11" s="31" customFormat="1" ht="12.75" x14ac:dyDescent="0.2">
      <c r="A21" s="31">
        <v>5</v>
      </c>
      <c r="B21" s="31" t="s">
        <v>71</v>
      </c>
      <c r="C21" s="31" t="s">
        <v>80</v>
      </c>
      <c r="D21" s="32" t="s">
        <v>81</v>
      </c>
      <c r="E21" s="31">
        <v>1</v>
      </c>
      <c r="F21" s="68"/>
      <c r="G21" s="75">
        <v>22</v>
      </c>
      <c r="H21" s="76">
        <f>Tabela5[[#This Row],[Količina ]]*Tabela5[[#This Row],[Cena na EM brez DDV]]</f>
        <v>0</v>
      </c>
      <c r="I21" s="68">
        <f>Tabela5[[#This Row],[DDV (%)]]*Tabela5[[#This Row],[Vrednost brez DDV]]/100</f>
        <v>0</v>
      </c>
    </row>
    <row r="22" spans="1:11" s="31" customFormat="1" ht="12.75" x14ac:dyDescent="0.2">
      <c r="A22" s="31">
        <v>6</v>
      </c>
      <c r="B22" s="31" t="s">
        <v>71</v>
      </c>
      <c r="C22" s="31" t="s">
        <v>82</v>
      </c>
      <c r="D22" s="32" t="s">
        <v>83</v>
      </c>
      <c r="E22" s="31">
        <v>1</v>
      </c>
      <c r="F22" s="68"/>
      <c r="G22" s="75">
        <v>22</v>
      </c>
      <c r="H22" s="76">
        <f>Tabela5[[#This Row],[Količina ]]*Tabela5[[#This Row],[Cena na EM brez DDV]]</f>
        <v>0</v>
      </c>
      <c r="I22" s="68">
        <f>Tabela5[[#This Row],[DDV (%)]]*Tabela5[[#This Row],[Vrednost brez DDV]]/100</f>
        <v>0</v>
      </c>
    </row>
    <row r="23" spans="1:11" s="31" customFormat="1" ht="12.75" x14ac:dyDescent="0.2">
      <c r="F23" s="68"/>
      <c r="G23" s="77"/>
      <c r="H23" s="68"/>
    </row>
    <row r="24" spans="1:11" s="31" customFormat="1" ht="12.75" x14ac:dyDescent="0.2">
      <c r="F24" s="68"/>
      <c r="G24" s="77"/>
      <c r="H24" s="68"/>
    </row>
    <row r="25" spans="1:11" s="31" customFormat="1" ht="12.75" x14ac:dyDescent="0.2">
      <c r="F25" s="68"/>
      <c r="G25" s="77"/>
      <c r="H25" s="68"/>
    </row>
    <row r="26" spans="1:11" s="31" customFormat="1" ht="12.75" x14ac:dyDescent="0.2">
      <c r="E26" s="34" t="s">
        <v>29</v>
      </c>
      <c r="F26" s="34"/>
      <c r="G26" s="34"/>
      <c r="H26" s="78">
        <f>SUM(H17:H22)</f>
        <v>0</v>
      </c>
    </row>
    <row r="27" spans="1:11" s="31" customFormat="1" ht="12.75" x14ac:dyDescent="0.2">
      <c r="E27" s="34" t="s">
        <v>30</v>
      </c>
      <c r="F27" s="34"/>
      <c r="G27" s="34"/>
      <c r="H27" s="78">
        <f>SUM(I17:I22)</f>
        <v>0</v>
      </c>
    </row>
    <row r="28" spans="1:11" s="31" customFormat="1" ht="13.5" thickBot="1" x14ac:dyDescent="0.25">
      <c r="E28" s="34" t="s">
        <v>44</v>
      </c>
      <c r="F28" s="34"/>
      <c r="G28" s="34"/>
      <c r="H28" s="79">
        <f>H26+H27</f>
        <v>0</v>
      </c>
    </row>
    <row r="29" spans="1:11" ht="15.75" thickTop="1" x14ac:dyDescent="0.25"/>
    <row r="31" spans="1:11" s="31" customFormat="1" ht="12.75" x14ac:dyDescent="0.2">
      <c r="B31" s="82" t="s">
        <v>89</v>
      </c>
      <c r="C31" s="82"/>
      <c r="D31" s="82"/>
      <c r="E31" s="82"/>
      <c r="F31" s="82"/>
      <c r="G31" s="82"/>
      <c r="H31" s="82"/>
      <c r="I31" s="82"/>
      <c r="J31" s="82"/>
      <c r="K31" s="82"/>
    </row>
    <row r="32" spans="1:11" s="31" customFormat="1" ht="25.5" customHeight="1" x14ac:dyDescent="0.2">
      <c r="B32" s="83" t="s">
        <v>90</v>
      </c>
      <c r="C32" s="83"/>
      <c r="D32" s="83"/>
      <c r="E32" s="83"/>
      <c r="F32" s="83"/>
      <c r="G32" s="83"/>
      <c r="H32" s="83"/>
      <c r="I32" s="83"/>
      <c r="J32" s="83"/>
      <c r="K32" s="83"/>
    </row>
    <row r="34" spans="6:7" x14ac:dyDescent="0.25">
      <c r="F34" s="68" t="s">
        <v>32</v>
      </c>
    </row>
    <row r="36" spans="6:7" x14ac:dyDescent="0.25">
      <c r="F36" s="69"/>
      <c r="G36" s="70"/>
    </row>
  </sheetData>
  <mergeCells count="9">
    <mergeCell ref="B31:K31"/>
    <mergeCell ref="B32:K32"/>
    <mergeCell ref="A13:H13"/>
    <mergeCell ref="A4:E4"/>
    <mergeCell ref="A5:E5"/>
    <mergeCell ref="A6:E6"/>
    <mergeCell ref="D8:E8"/>
    <mergeCell ref="C9:D9"/>
    <mergeCell ref="A12:H12"/>
  </mergeCells>
  <pageMargins left="0.7" right="0.7" top="0.75" bottom="0.75" header="0.3" footer="0.3"/>
  <pageSetup paperSize="9" scale="75" fitToHeight="0" orientation="landscape" r:id="rId1"/>
  <headerFooter>
    <oddHeader>&amp;ROBR-8</oddHeader>
    <oddFooter>&amp;L&amp;"-,Ležeče"UKC Maribor&amp;C&amp;P&amp;R&amp;"-,Ležeče"Vzdrževanje medicinske opreme Kanmed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8249-EBF9-4A8A-BA24-14259FEB746D}">
  <sheetPr>
    <pageSetUpPr fitToPage="1"/>
  </sheetPr>
  <dimension ref="A1:K21"/>
  <sheetViews>
    <sheetView zoomScaleNormal="100" workbookViewId="0">
      <selection activeCell="I32" sqref="I32"/>
    </sheetView>
  </sheetViews>
  <sheetFormatPr defaultRowHeight="15" x14ac:dyDescent="0.25"/>
  <sheetData>
    <row r="1" spans="1:11" s="46" customFormat="1" ht="12.75" x14ac:dyDescent="0.2">
      <c r="B1" s="47"/>
      <c r="H1" s="48"/>
    </row>
    <row r="2" spans="1:11" s="46" customFormat="1" ht="12.75" x14ac:dyDescent="0.2">
      <c r="B2" s="47"/>
      <c r="H2" s="48"/>
    </row>
    <row r="3" spans="1:11" s="31" customFormat="1" ht="12.75" x14ac:dyDescent="0.2">
      <c r="A3" s="32" t="s">
        <v>7</v>
      </c>
      <c r="B3" s="32"/>
      <c r="C3" s="32"/>
      <c r="D3" s="32"/>
      <c r="H3" s="33"/>
    </row>
    <row r="4" spans="1:11" s="31" customFormat="1" ht="12.75" x14ac:dyDescent="0.2">
      <c r="A4" s="49"/>
      <c r="B4" s="45"/>
      <c r="C4" s="49"/>
      <c r="D4" s="34"/>
      <c r="E4" s="34"/>
      <c r="H4" s="33"/>
    </row>
    <row r="5" spans="1:11" s="31" customFormat="1" ht="12.75" x14ac:dyDescent="0.2">
      <c r="A5" s="49"/>
      <c r="B5" s="45"/>
      <c r="C5" s="49"/>
      <c r="D5" s="35"/>
      <c r="E5" s="35"/>
      <c r="H5" s="33"/>
    </row>
    <row r="6" spans="1:11" s="31" customFormat="1" ht="12.75" x14ac:dyDescent="0.2">
      <c r="A6" s="49"/>
      <c r="B6" s="45"/>
      <c r="C6" s="49"/>
      <c r="D6" s="34"/>
      <c r="E6" s="34"/>
      <c r="H6" s="33"/>
    </row>
    <row r="7" spans="1:11" s="31" customFormat="1" ht="12.75" x14ac:dyDescent="0.2">
      <c r="B7" s="32"/>
      <c r="H7" s="33"/>
    </row>
    <row r="8" spans="1:11" s="31" customFormat="1" ht="12.75" x14ac:dyDescent="0.2">
      <c r="A8" s="32" t="s">
        <v>8</v>
      </c>
      <c r="B8" s="32"/>
      <c r="C8" s="49"/>
      <c r="D8" s="49"/>
      <c r="E8" s="34"/>
      <c r="H8" s="33"/>
    </row>
    <row r="9" spans="1:11" s="31" customFormat="1" ht="12.75" x14ac:dyDescent="0.2">
      <c r="A9" s="32" t="s">
        <v>9</v>
      </c>
      <c r="B9" s="45"/>
      <c r="C9" s="49"/>
      <c r="D9" s="36"/>
      <c r="H9" s="33"/>
    </row>
    <row r="10" spans="1:11" s="46" customFormat="1" ht="12.75" x14ac:dyDescent="0.2">
      <c r="B10" s="47"/>
      <c r="H10" s="48"/>
    </row>
    <row r="11" spans="1:11" s="46" customFormat="1" ht="12.75" x14ac:dyDescent="0.2">
      <c r="B11" s="47"/>
      <c r="H11" s="48"/>
    </row>
    <row r="12" spans="1:11" s="46" customFormat="1" ht="12.75" x14ac:dyDescent="0.2">
      <c r="B12" s="47"/>
      <c r="H12" s="48"/>
    </row>
    <row r="13" spans="1:11" s="46" customFormat="1" ht="18" x14ac:dyDescent="0.2">
      <c r="A13" s="107" t="s">
        <v>84</v>
      </c>
      <c r="B13" s="107"/>
      <c r="C13" s="107"/>
      <c r="D13" s="107"/>
      <c r="E13" s="107"/>
      <c r="F13" s="107"/>
      <c r="G13" s="107"/>
      <c r="H13" s="107"/>
      <c r="I13" s="107"/>
      <c r="J13" s="107"/>
      <c r="K13" s="50"/>
    </row>
    <row r="14" spans="1:11" s="46" customFormat="1" ht="36.75" customHeight="1" x14ac:dyDescent="0.2">
      <c r="A14" s="108" t="s">
        <v>85</v>
      </c>
      <c r="B14" s="108"/>
      <c r="C14" s="108"/>
      <c r="D14" s="108"/>
      <c r="E14" s="108"/>
      <c r="F14" s="108"/>
      <c r="G14" s="108"/>
      <c r="H14" s="108"/>
      <c r="I14" s="108"/>
      <c r="J14" s="108"/>
      <c r="K14" s="51"/>
    </row>
    <row r="15" spans="1:11" s="46" customFormat="1" ht="18" x14ac:dyDescent="0.2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1"/>
    </row>
    <row r="17" spans="1:10" s="31" customFormat="1" ht="30" customHeight="1" x14ac:dyDescent="0.2">
      <c r="A17" s="80" t="s">
        <v>0</v>
      </c>
      <c r="B17" s="109" t="s">
        <v>36</v>
      </c>
      <c r="C17" s="109"/>
      <c r="D17" s="109"/>
      <c r="E17" s="109"/>
      <c r="F17" s="109"/>
      <c r="G17" s="109"/>
      <c r="H17" s="109"/>
      <c r="I17" s="110" t="s">
        <v>37</v>
      </c>
      <c r="J17" s="110"/>
    </row>
    <row r="18" spans="1:10" s="31" customFormat="1" ht="21" customHeight="1" x14ac:dyDescent="0.2">
      <c r="A18" s="81" t="s">
        <v>10</v>
      </c>
      <c r="B18" s="100" t="s">
        <v>86</v>
      </c>
      <c r="C18" s="101"/>
      <c r="D18" s="101"/>
      <c r="E18" s="101"/>
      <c r="F18" s="101"/>
      <c r="G18" s="101"/>
      <c r="H18" s="102"/>
      <c r="I18" s="103">
        <f>'Sklop 7 - podsklop 1'!L37</f>
        <v>0</v>
      </c>
      <c r="J18" s="104"/>
    </row>
    <row r="19" spans="1:10" s="31" customFormat="1" ht="21" customHeight="1" x14ac:dyDescent="0.2">
      <c r="A19" s="81" t="s">
        <v>14</v>
      </c>
      <c r="B19" s="100" t="s">
        <v>87</v>
      </c>
      <c r="C19" s="101"/>
      <c r="D19" s="101"/>
      <c r="E19" s="101"/>
      <c r="F19" s="101"/>
      <c r="G19" s="101"/>
      <c r="H19" s="102"/>
      <c r="I19" s="103">
        <f>'Sklop 7 - podsklop 2'!H26</f>
        <v>0</v>
      </c>
      <c r="J19" s="104"/>
    </row>
    <row r="20" spans="1:10" s="31" customFormat="1" ht="21" customHeight="1" x14ac:dyDescent="0.2">
      <c r="B20" s="105" t="s">
        <v>88</v>
      </c>
      <c r="C20" s="105"/>
      <c r="D20" s="105"/>
      <c r="E20" s="105"/>
      <c r="F20" s="105"/>
      <c r="G20" s="105"/>
      <c r="H20" s="105"/>
      <c r="I20" s="106">
        <f>I18+I19</f>
        <v>0</v>
      </c>
      <c r="J20" s="106"/>
    </row>
    <row r="21" spans="1:10" s="31" customFormat="1" ht="12.75" x14ac:dyDescent="0.2">
      <c r="B21" s="32"/>
      <c r="C21" s="32"/>
      <c r="D21" s="32"/>
      <c r="E21" s="32"/>
      <c r="F21" s="32"/>
      <c r="G21" s="32"/>
      <c r="H21" s="32"/>
    </row>
  </sheetData>
  <mergeCells count="10">
    <mergeCell ref="B19:H19"/>
    <mergeCell ref="I19:J19"/>
    <mergeCell ref="B20:H20"/>
    <mergeCell ref="I20:J20"/>
    <mergeCell ref="A13:J13"/>
    <mergeCell ref="A14:J14"/>
    <mergeCell ref="B17:H17"/>
    <mergeCell ref="I17:J17"/>
    <mergeCell ref="B18:H18"/>
    <mergeCell ref="I18:J18"/>
  </mergeCells>
  <pageMargins left="0.7" right="0.7" top="0.75" bottom="0.75" header="0.3" footer="0.3"/>
  <pageSetup paperSize="9" scale="95" fitToHeight="0" orientation="portrait" r:id="rId1"/>
  <headerFooter>
    <oddHeader>&amp;ROBR-8</oddHeader>
    <oddFooter>&amp;L&amp;"-,Ležeče"UKC Maribor&amp;C&amp;P&amp;R&amp;"-,Ležeče"Vzdrževanje medicinske opreme Kanmed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Sklop 7 - podsklop 1</vt:lpstr>
      <vt:lpstr>Sklop 7 - podsklop 2</vt:lpstr>
      <vt:lpstr>Sklop 7 - Rekapitulacija</vt:lpstr>
      <vt:lpstr>'Sklop 7 - podsklop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2021-10-01T08:09:48Z</cp:lastPrinted>
  <dcterms:created xsi:type="dcterms:W3CDTF">2018-10-08T09:53:45Z</dcterms:created>
  <dcterms:modified xsi:type="dcterms:W3CDTF">2021-10-01T08:09:53Z</dcterms:modified>
</cp:coreProperties>
</file>